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ilanz" sheetId="1" state="visible" r:id="rId3"/>
  </sheets>
  <definedNames>
    <definedName function="false" hidden="false" localSheetId="0" name="_xlnm.Print_Area" vbProcedure="false">Bilanz!$A$1:$D$61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<sst xmlns="http://schemas.openxmlformats.org/spreadsheetml/2006/main" count="64" uniqueCount="54">
  <si>
    <t xml:space="preserve">KONZERN AG – GESCHÄFTSBERICHT 2024</t>
  </si>
  <si>
    <t xml:space="preserve">Mio. €</t>
  </si>
  <si>
    <t xml:space="preserve">Anhang</t>
  </si>
  <si>
    <t xml:space="preserve">31.12.2024</t>
  </si>
  <si>
    <t xml:space="preserve">31.12.2023</t>
  </si>
  <si>
    <t xml:space="preserve">Aktiva</t>
  </si>
  <si>
    <t xml:space="preserve">Langfristige Vermögenswerte</t>
  </si>
  <si>
    <t xml:space="preserve">Immaterielle Vermögenswerte</t>
  </si>
  <si>
    <t xml:space="preserve">Sachanlagen</t>
  </si>
  <si>
    <t xml:space="preserve">2</t>
  </si>
  <si>
    <t xml:space="preserve">Vermietete Vermögenswerte</t>
  </si>
  <si>
    <t xml:space="preserve">2, 5</t>
  </si>
  <si>
    <t xml:space="preserve">Als Finanzinvestition gehaltene Immobilien</t>
  </si>
  <si>
    <t xml:space="preserve">At Equity bewertete Anteile</t>
  </si>
  <si>
    <t xml:space="preserve">4</t>
  </si>
  <si>
    <t xml:space="preserve">Sonstige Beteiligungen</t>
  </si>
  <si>
    <t xml:space="preserve">5</t>
  </si>
  <si>
    <t xml:space="preserve">Forderungen aus Finanzdienstleistungen</t>
  </si>
  <si>
    <t xml:space="preserve">6</t>
  </si>
  <si>
    <t xml:space="preserve">Sonstige finanzielle Vermögenswerte</t>
  </si>
  <si>
    <t xml:space="preserve">7</t>
  </si>
  <si>
    <t xml:space="preserve">Sonstige Forderungen</t>
  </si>
  <si>
    <t xml:space="preserve">8</t>
  </si>
  <si>
    <t xml:space="preserve">Ertragsteuerforderungen</t>
  </si>
  <si>
    <t xml:space="preserve">9</t>
  </si>
  <si>
    <t xml:space="preserve">Latente Ertragsteueransprüche</t>
  </si>
  <si>
    <t xml:space="preserve">10</t>
  </si>
  <si>
    <t xml:space="preserve">Kurzfristige Vermögenswerte</t>
  </si>
  <si>
    <t xml:space="preserve">Vorräte</t>
  </si>
  <si>
    <t xml:space="preserve">Forderungen aus Lieferungen und Leistungen</t>
  </si>
  <si>
    <r>
      <rPr>
        <sz val="12"/>
        <color theme="1"/>
        <rFont val="Calibri"/>
        <family val="2"/>
        <charset val="1"/>
      </rPr>
      <t xml:space="preserve">Wertpapiere und Termingeldanlagen</t>
    </r>
    <r>
      <rPr>
        <vertAlign val="superscript"/>
        <sz val="12"/>
        <color theme="1"/>
        <rFont val="Calibri"/>
        <family val="2"/>
        <charset val="1"/>
      </rPr>
      <t xml:space="preserve">1</t>
    </r>
  </si>
  <si>
    <r>
      <rPr>
        <sz val="12"/>
        <color theme="1"/>
        <rFont val="Calibri"/>
        <family val="2"/>
        <charset val="1"/>
      </rPr>
      <t xml:space="preserve">Zahlungsmittel und Zahlungsmitteläquivalente</t>
    </r>
    <r>
      <rPr>
        <vertAlign val="superscript"/>
        <sz val="12"/>
        <color theme="1"/>
        <rFont val="Calibri"/>
        <family val="2"/>
        <charset val="1"/>
      </rPr>
      <t xml:space="preserve">1</t>
    </r>
  </si>
  <si>
    <t xml:space="preserve">Zur Veräußerung gehaltene Vermögenswerte</t>
  </si>
  <si>
    <t xml:space="preserve">Bilanzsumme</t>
  </si>
  <si>
    <t xml:space="preserve">Passiva</t>
  </si>
  <si>
    <t xml:space="preserve">Eigenkapital</t>
  </si>
  <si>
    <t xml:space="preserve">Gezeichnetes Kapital</t>
  </si>
  <si>
    <t xml:space="preserve">Kapitalrücklage</t>
  </si>
  <si>
    <t xml:space="preserve">Gewinnrücklagen</t>
  </si>
  <si>
    <t xml:space="preserve">Übrige Rücklagen</t>
  </si>
  <si>
    <t xml:space="preserve">Eigenkapital der Anteilseigner der Konzern AG</t>
  </si>
  <si>
    <t xml:space="preserve">Anteile von Minderheiten am Eigenkapital</t>
  </si>
  <si>
    <t xml:space="preserve">Langfristige Schulden</t>
  </si>
  <si>
    <t xml:space="preserve">Finanzschulden</t>
  </si>
  <si>
    <t xml:space="preserve">Sonstige finanzielle Verbindlichkeiten</t>
  </si>
  <si>
    <t xml:space="preserve">Sonstige Verbindlichkeiten</t>
  </si>
  <si>
    <t xml:space="preserve">Latente Ertragsteuerverpflichtungen</t>
  </si>
  <si>
    <t xml:space="preserve">Rückstellungen für Pensionen</t>
  </si>
  <si>
    <t xml:space="preserve">Ertragsteuerrückstellungen</t>
  </si>
  <si>
    <t xml:space="preserve">Sonstige Rückstellungen</t>
  </si>
  <si>
    <t xml:space="preserve">Kurzfristige Schulden</t>
  </si>
  <si>
    <t xml:space="preserve">Verbindlichkeiten aus Lieferungen und Leistungen</t>
  </si>
  <si>
    <t xml:space="preserve">Ertragsteuerverbindlichkeiten</t>
  </si>
  <si>
    <t xml:space="preserve">Schulden im Zusammenhang mit Zur Veräußerung gehaltenen Vermögenswerten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</si>
</sst>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"/>
    <numFmt numFmtId="167" formatCode="#,##0;\(#,##0\)"/>
    <numFmt numFmtId="168" formatCode="#,##0;\−#,##0"/>
    <numFmt numFmtId="169" formatCode="0.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66CC"/>
      <name val="Calibri"/>
      <family val="2"/>
      <charset val="1"/>
    </font>
    <font>
      <sz val="10"/>
      <color theme="1"/>
      <name val="Calibri"/>
      <family val="2"/>
      <charset val="1"/>
    </font>
    <font>
      <sz val="14"/>
      <color rgb="FF335F7D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theme="3"/>
      <name val="Calibri"/>
      <family val="2"/>
      <charset val="1"/>
    </font>
    <font>
      <b val="true"/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vertAlign val="superscript"/>
      <sz val="12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9"/>
      <color theme="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theme="5"/>
      </bottom>
      <diagonal/>
    </border>
    <border diagonalUp="false" diagonalDown="false">
      <left/>
      <right/>
      <top/>
      <bottom style="thick">
        <color theme="5"/>
      </bottom>
      <diagonal/>
    </border>
    <border diagonalUp="false" diagonalDown="false">
      <left/>
      <right/>
      <top/>
      <bottom style="thick">
        <color theme="0"/>
      </bottom>
      <diagonal/>
    </border>
    <border diagonalUp="false" diagonalDown="false">
      <left/>
      <right/>
      <top style="thin">
        <color theme="4"/>
      </top>
      <bottom style="thin">
        <color theme="4"/>
      </bottom>
      <diagonal/>
    </border>
    <border diagonalUp="false" diagonalDown="false">
      <left/>
      <right/>
      <top style="thin">
        <color theme="4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1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0" xfId="21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2" xfId="21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3" xfId="21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21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4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4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2" fillId="0" borderId="4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2" fillId="0" borderId="4" xfId="21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2" fillId="0" borderId="4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4" xfId="21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2" fillId="0" borderId="4" xfId="21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8" fontId="12" fillId="0" borderId="4" xfId="21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4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5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Link 2" xfId="20"/>
    <cellStyle name="Standard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4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F8786"/>
      <rgbColor rgb="FF8A8A8A"/>
      <rgbColor rgb="FF003366"/>
      <rgbColor rgb="FF339966"/>
      <rgbColor rgb="FF003300"/>
      <rgbColor rgb="FF333300"/>
      <rgbColor rgb="FF993300"/>
      <rgbColor rgb="FF993366"/>
      <rgbColor rgb="FF335F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333333"/>
      </a:dk1>
      <a:lt1>
        <a:srgbClr val="335f7d"/>
      </a:lt1>
      <a:dk2>
        <a:srgbClr val="8a8a8a"/>
      </a:dk2>
      <a:lt2>
        <a:srgbClr val="7f8786"/>
      </a:lt2>
      <a:accent1>
        <a:srgbClr val="e4e4e5"/>
      </a:accent1>
      <a:accent2>
        <a:srgbClr val="808080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false" showRowColHeaders="true" showZeros="true" rightToLeft="false" tabSelected="true" showOutlineSymbols="true" defaultGridColor="true" view="normal" topLeftCell="B41" colorId="64" zoomScale="95" zoomScaleNormal="95" zoomScalePageLayoutView="100" workbookViewId="0">
      <selection pane="topLeft" activeCell="F56" activeCellId="0" sqref="F56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67.86"/>
    <col collapsed="false" customWidth="true" hidden="false" outlineLevel="0" max="2" min="2" style="2" width="11.43"/>
    <col collapsed="false" customWidth="true" hidden="false" outlineLevel="0" max="4" min="3" style="2" width="17.14"/>
    <col collapsed="false" customWidth="false" hidden="false" outlineLevel="0" max="16384" min="5" style="3" width="9.14"/>
  </cols>
  <sheetData>
    <row r="1" s="5" customFormat="true" ht="18.75" hidden="false" customHeight="true" outlineLevel="0" collapsed="false">
      <c r="A1" s="4" t="s">
        <v>0</v>
      </c>
      <c r="B1" s="4"/>
      <c r="C1" s="4"/>
      <c r="D1" s="4"/>
    </row>
    <row r="3" customFormat="false" ht="16.4" hidden="false" customHeight="false" outlineLevel="0" collapsed="false">
      <c r="A3" s="6" t="s">
        <v>1</v>
      </c>
      <c r="B3" s="7" t="s">
        <v>2</v>
      </c>
      <c r="C3" s="8" t="s">
        <v>3</v>
      </c>
      <c r="D3" s="7" t="s">
        <v>4</v>
      </c>
    </row>
    <row r="4" customFormat="false" ht="15.75" hidden="false" customHeight="false" outlineLevel="0" collapsed="false">
      <c r="A4" s="9"/>
      <c r="B4" s="9"/>
      <c r="C4" s="9"/>
      <c r="D4" s="9"/>
    </row>
    <row r="5" customFormat="false" ht="15.75" hidden="false" customHeight="false" outlineLevel="0" collapsed="false">
      <c r="A5" s="10" t="s">
        <v>5</v>
      </c>
      <c r="B5" s="9"/>
      <c r="C5" s="9"/>
      <c r="D5" s="9"/>
    </row>
    <row r="6" customFormat="false" ht="15.75" hidden="false" customHeight="false" outlineLevel="0" collapsed="false">
      <c r="A6" s="11" t="s">
        <v>6</v>
      </c>
      <c r="B6" s="12"/>
      <c r="C6" s="12"/>
      <c r="D6" s="12"/>
    </row>
    <row r="7" customFormat="false" ht="17.9" hidden="false" customHeight="false" outlineLevel="0" collapsed="false">
      <c r="A7" s="13" t="s">
        <v>7</v>
      </c>
      <c r="B7" s="14" t="n">
        <v>1</v>
      </c>
      <c r="C7" s="15" t="n">
        <v>80000</v>
      </c>
      <c r="D7" s="15" t="n">
        <v>78000</v>
      </c>
    </row>
    <row r="8" customFormat="false" ht="17.9" hidden="false" customHeight="false" outlineLevel="0" collapsed="false">
      <c r="A8" s="13" t="s">
        <v>8</v>
      </c>
      <c r="B8" s="16" t="s">
        <v>9</v>
      </c>
      <c r="C8" s="15" t="n">
        <v>10000</v>
      </c>
      <c r="D8" s="15" t="n">
        <v>10500</v>
      </c>
    </row>
    <row r="9" customFormat="false" ht="17.9" hidden="false" customHeight="false" outlineLevel="0" collapsed="false">
      <c r="A9" s="13" t="s">
        <v>10</v>
      </c>
      <c r="B9" s="16" t="s">
        <v>11</v>
      </c>
      <c r="C9" s="15" t="n">
        <v>50000</v>
      </c>
      <c r="D9" s="15" t="n">
        <v>50000</v>
      </c>
    </row>
    <row r="10" customFormat="false" ht="17.9" hidden="false" customHeight="false" outlineLevel="0" collapsed="false">
      <c r="A10" s="13" t="s">
        <v>12</v>
      </c>
      <c r="B10" s="14" t="n">
        <v>3</v>
      </c>
      <c r="C10" s="15" t="n">
        <v>100</v>
      </c>
      <c r="D10" s="15" t="n">
        <v>150</v>
      </c>
    </row>
    <row r="11" customFormat="false" ht="17.9" hidden="false" customHeight="false" outlineLevel="0" collapsed="false">
      <c r="A11" s="13" t="s">
        <v>13</v>
      </c>
      <c r="B11" s="16" t="s">
        <v>14</v>
      </c>
      <c r="C11" s="15" t="n">
        <v>12000</v>
      </c>
      <c r="D11" s="15" t="n">
        <v>12500</v>
      </c>
    </row>
    <row r="12" customFormat="false" ht="17.9" hidden="false" customHeight="false" outlineLevel="0" collapsed="false">
      <c r="A12" s="13" t="s">
        <v>15</v>
      </c>
      <c r="B12" s="16" t="s">
        <v>16</v>
      </c>
      <c r="C12" s="15" t="n">
        <v>3500</v>
      </c>
      <c r="D12" s="15" t="n">
        <v>8000</v>
      </c>
    </row>
    <row r="13" customFormat="false" ht="17.9" hidden="false" customHeight="false" outlineLevel="0" collapsed="false">
      <c r="A13" s="13" t="s">
        <v>17</v>
      </c>
      <c r="B13" s="16" t="s">
        <v>18</v>
      </c>
      <c r="C13" s="15" t="n">
        <v>60000</v>
      </c>
      <c r="D13" s="15" t="n">
        <v>44000</v>
      </c>
    </row>
    <row r="14" customFormat="false" ht="17.9" hidden="false" customHeight="false" outlineLevel="0" collapsed="false">
      <c r="A14" s="13" t="s">
        <v>19</v>
      </c>
      <c r="B14" s="16" t="s">
        <v>20</v>
      </c>
      <c r="C14" s="15" t="n">
        <v>12000</v>
      </c>
      <c r="D14" s="15" t="n">
        <v>9000</v>
      </c>
    </row>
    <row r="15" customFormat="false" ht="17.9" hidden="false" customHeight="false" outlineLevel="0" collapsed="false">
      <c r="A15" s="13" t="s">
        <v>21</v>
      </c>
      <c r="B15" s="16" t="s">
        <v>22</v>
      </c>
      <c r="C15" s="15" t="n">
        <v>1000</v>
      </c>
      <c r="D15" s="15" t="n">
        <v>2000</v>
      </c>
    </row>
    <row r="16" customFormat="false" ht="17.9" hidden="false" customHeight="false" outlineLevel="0" collapsed="false">
      <c r="A16" s="13" t="s">
        <v>23</v>
      </c>
      <c r="B16" s="16" t="s">
        <v>24</v>
      </c>
      <c r="C16" s="15" t="n">
        <v>100</v>
      </c>
      <c r="D16" s="15" t="n">
        <v>200</v>
      </c>
    </row>
    <row r="17" customFormat="false" ht="17.9" hidden="false" customHeight="false" outlineLevel="0" collapsed="false">
      <c r="A17" s="13" t="s">
        <v>25</v>
      </c>
      <c r="B17" s="16" t="s">
        <v>26</v>
      </c>
      <c r="C17" s="15" t="n">
        <v>20000</v>
      </c>
      <c r="D17" s="15" t="n">
        <v>15000</v>
      </c>
    </row>
    <row r="18" customFormat="false" ht="17.9" hidden="false" customHeight="false" outlineLevel="0" collapsed="false">
      <c r="A18" s="17"/>
      <c r="B18" s="12"/>
      <c r="C18" s="18" t="n">
        <f aca="false">SUM(C7:C17)</f>
        <v>248700</v>
      </c>
      <c r="D18" s="18" t="n">
        <f aca="false">SUM(D7:D17)</f>
        <v>229350</v>
      </c>
    </row>
    <row r="19" customFormat="false" ht="15.75" hidden="false" customHeight="false" outlineLevel="0" collapsed="false">
      <c r="A19" s="11" t="s">
        <v>27</v>
      </c>
      <c r="B19" s="12"/>
      <c r="C19" s="17"/>
      <c r="D19" s="17"/>
    </row>
    <row r="20" customFormat="false" ht="17.9" hidden="false" customHeight="false" outlineLevel="0" collapsed="false">
      <c r="A20" s="13" t="s">
        <v>28</v>
      </c>
      <c r="B20" s="14" t="n">
        <v>11</v>
      </c>
      <c r="C20" s="15" t="n">
        <v>50000</v>
      </c>
      <c r="D20" s="15" t="n">
        <v>40000</v>
      </c>
    </row>
    <row r="21" customFormat="false" ht="17.9" hidden="false" customHeight="false" outlineLevel="0" collapsed="false">
      <c r="A21" s="13" t="s">
        <v>29</v>
      </c>
      <c r="B21" s="14" t="n">
        <v>12</v>
      </c>
      <c r="C21" s="15" t="n">
        <v>15000</v>
      </c>
      <c r="D21" s="15" t="n">
        <v>15000</v>
      </c>
    </row>
    <row r="22" customFormat="false" ht="17.9" hidden="false" customHeight="false" outlineLevel="0" collapsed="false">
      <c r="A22" s="13" t="s">
        <v>17</v>
      </c>
      <c r="B22" s="14" t="n">
        <v>13</v>
      </c>
      <c r="C22" s="15" t="n">
        <v>60000</v>
      </c>
      <c r="D22" s="15" t="n">
        <v>55000</v>
      </c>
    </row>
    <row r="23" customFormat="false" ht="17.9" hidden="false" customHeight="false" outlineLevel="0" collapsed="false">
      <c r="A23" s="13" t="s">
        <v>19</v>
      </c>
      <c r="B23" s="14" t="n">
        <v>14</v>
      </c>
      <c r="C23" s="15" t="n">
        <v>15000</v>
      </c>
      <c r="D23" s="15" t="n">
        <v>12000</v>
      </c>
    </row>
    <row r="24" customFormat="false" ht="17.9" hidden="false" customHeight="false" outlineLevel="0" collapsed="false">
      <c r="A24" s="13" t="s">
        <v>21</v>
      </c>
      <c r="B24" s="14" t="n">
        <v>15</v>
      </c>
      <c r="C24" s="15" t="n">
        <v>7000</v>
      </c>
      <c r="D24" s="15" t="n">
        <v>5000</v>
      </c>
    </row>
    <row r="25" customFormat="false" ht="17.9" hidden="false" customHeight="false" outlineLevel="0" collapsed="false">
      <c r="A25" s="13" t="s">
        <v>23</v>
      </c>
      <c r="B25" s="14" t="n">
        <v>16</v>
      </c>
      <c r="C25" s="15" t="n">
        <v>1600</v>
      </c>
      <c r="D25" s="15" t="n">
        <v>1200</v>
      </c>
    </row>
    <row r="26" customFormat="false" ht="17.9" hidden="false" customHeight="false" outlineLevel="0" collapsed="false">
      <c r="A26" s="13" t="s">
        <v>30</v>
      </c>
      <c r="B26" s="14" t="n">
        <v>17</v>
      </c>
      <c r="C26" s="15" t="n">
        <v>35000</v>
      </c>
      <c r="D26" s="15" t="n">
        <v>30000</v>
      </c>
    </row>
    <row r="27" customFormat="false" ht="17.9" hidden="false" customHeight="false" outlineLevel="0" collapsed="false">
      <c r="A27" s="13" t="s">
        <v>31</v>
      </c>
      <c r="B27" s="14" t="n">
        <v>18</v>
      </c>
      <c r="C27" s="15" t="n">
        <v>27000</v>
      </c>
      <c r="D27" s="15" t="n">
        <v>28000</v>
      </c>
    </row>
    <row r="28" customFormat="false" ht="17.9" hidden="false" customHeight="false" outlineLevel="0" collapsed="false">
      <c r="A28" s="13" t="s">
        <v>32</v>
      </c>
      <c r="B28" s="12" t="n">
        <v>19</v>
      </c>
      <c r="C28" s="15" t="n">
        <v>100</v>
      </c>
      <c r="D28" s="15" t="n">
        <v>200</v>
      </c>
    </row>
    <row r="29" customFormat="false" ht="17.9" hidden="false" customHeight="false" outlineLevel="0" collapsed="false">
      <c r="A29" s="17"/>
      <c r="B29" s="12"/>
      <c r="C29" s="18" t="n">
        <f aca="false">SUM(C20:C28)</f>
        <v>210700</v>
      </c>
      <c r="D29" s="18" t="n">
        <f aca="false">SUM(D20:D28)</f>
        <v>186400</v>
      </c>
    </row>
    <row r="30" customFormat="false" ht="17.9" hidden="false" customHeight="false" outlineLevel="0" collapsed="false">
      <c r="A30" s="11" t="s">
        <v>33</v>
      </c>
      <c r="B30" s="12"/>
      <c r="C30" s="18" t="n">
        <f aca="false">C18+C29</f>
        <v>459400</v>
      </c>
      <c r="D30" s="18" t="n">
        <f aca="false">D18+D29</f>
        <v>415750</v>
      </c>
    </row>
    <row r="31" customFormat="false" ht="15.75" hidden="false" customHeight="false" outlineLevel="0" collapsed="false">
      <c r="A31" s="12"/>
      <c r="B31" s="12"/>
      <c r="C31" s="12"/>
      <c r="D31" s="12"/>
    </row>
    <row r="32" customFormat="false" ht="15.75" hidden="false" customHeight="false" outlineLevel="0" collapsed="false">
      <c r="A32" s="11" t="s">
        <v>34</v>
      </c>
      <c r="B32" s="12"/>
      <c r="C32" s="12"/>
      <c r="D32" s="12"/>
    </row>
    <row r="33" customFormat="false" ht="15.75" hidden="false" customHeight="false" outlineLevel="0" collapsed="false">
      <c r="A33" s="11" t="s">
        <v>35</v>
      </c>
      <c r="B33" s="14" t="n">
        <v>20</v>
      </c>
      <c r="C33" s="12"/>
      <c r="D33" s="12"/>
    </row>
    <row r="34" customFormat="false" ht="17.9" hidden="false" customHeight="false" outlineLevel="0" collapsed="false">
      <c r="A34" s="19" t="s">
        <v>36</v>
      </c>
      <c r="B34" s="12"/>
      <c r="C34" s="15" t="n">
        <v>1200</v>
      </c>
      <c r="D34" s="15" t="n">
        <v>1250</v>
      </c>
    </row>
    <row r="35" customFormat="false" ht="17.9" hidden="false" customHeight="false" outlineLevel="0" collapsed="false">
      <c r="A35" s="19" t="s">
        <v>37</v>
      </c>
      <c r="B35" s="12"/>
      <c r="C35" s="15" t="n">
        <v>10000</v>
      </c>
      <c r="D35" s="15" t="n">
        <v>8000</v>
      </c>
    </row>
    <row r="36" customFormat="false" ht="17.9" hidden="false" customHeight="false" outlineLevel="0" collapsed="false">
      <c r="A36" s="19" t="s">
        <v>38</v>
      </c>
      <c r="B36" s="12"/>
      <c r="C36" s="15" t="n">
        <v>120000</v>
      </c>
      <c r="D36" s="15" t="n">
        <v>100000</v>
      </c>
    </row>
    <row r="37" customFormat="false" ht="17.9" hidden="false" customHeight="false" outlineLevel="0" collapsed="false">
      <c r="A37" s="19" t="s">
        <v>39</v>
      </c>
      <c r="B37" s="12"/>
      <c r="C37" s="20" t="n">
        <v>-5000</v>
      </c>
      <c r="D37" s="20" t="n">
        <v>-3200</v>
      </c>
    </row>
    <row r="38" customFormat="false" ht="17.9" hidden="false" customHeight="false" outlineLevel="0" collapsed="false">
      <c r="A38" s="13" t="s">
        <v>40</v>
      </c>
      <c r="B38" s="12"/>
      <c r="C38" s="15" t="n">
        <f aca="false">SUM(C34:C37)</f>
        <v>126200</v>
      </c>
      <c r="D38" s="15" t="n">
        <f aca="false">SUM(D34:D37)</f>
        <v>106050</v>
      </c>
    </row>
    <row r="39" customFormat="false" ht="17.9" hidden="false" customHeight="false" outlineLevel="0" collapsed="false">
      <c r="A39" s="13" t="s">
        <v>41</v>
      </c>
      <c r="B39" s="12"/>
      <c r="C39" s="15" t="n">
        <v>5000</v>
      </c>
      <c r="D39" s="15" t="n">
        <v>2000</v>
      </c>
    </row>
    <row r="40" customFormat="false" ht="17.9" hidden="false" customHeight="false" outlineLevel="0" collapsed="false">
      <c r="A40" s="17"/>
      <c r="B40" s="12"/>
      <c r="C40" s="18" t="n">
        <f aca="false">SUM(C38:C39)</f>
        <v>131200</v>
      </c>
      <c r="D40" s="18" t="n">
        <f aca="false">SUM(D38:D39)</f>
        <v>108050</v>
      </c>
    </row>
    <row r="41" customFormat="false" ht="15.75" hidden="false" customHeight="false" outlineLevel="0" collapsed="false">
      <c r="A41" s="11" t="s">
        <v>42</v>
      </c>
      <c r="B41" s="12"/>
      <c r="C41" s="17"/>
      <c r="D41" s="17"/>
    </row>
    <row r="42" customFormat="false" ht="17.9" hidden="false" customHeight="false" outlineLevel="0" collapsed="false">
      <c r="A42" s="13" t="s">
        <v>43</v>
      </c>
      <c r="B42" s="14" t="n">
        <v>21</v>
      </c>
      <c r="C42" s="15" t="n">
        <v>150000</v>
      </c>
      <c r="D42" s="15" t="n">
        <v>125000</v>
      </c>
    </row>
    <row r="43" customFormat="false" ht="17.9" hidden="false" customHeight="false" outlineLevel="0" collapsed="false">
      <c r="A43" s="13" t="s">
        <v>44</v>
      </c>
      <c r="B43" s="14" t="n">
        <v>22</v>
      </c>
      <c r="C43" s="15" t="n">
        <v>5000</v>
      </c>
      <c r="D43" s="15" t="n">
        <v>4000</v>
      </c>
    </row>
    <row r="44" customFormat="false" ht="17.9" hidden="false" customHeight="false" outlineLevel="0" collapsed="false">
      <c r="A44" s="13" t="s">
        <v>45</v>
      </c>
      <c r="B44" s="14" t="n">
        <v>23</v>
      </c>
      <c r="C44" s="15" t="n">
        <v>9000</v>
      </c>
      <c r="D44" s="15" t="n">
        <v>8000</v>
      </c>
    </row>
    <row r="45" customFormat="false" ht="17.9" hidden="false" customHeight="false" outlineLevel="0" collapsed="false">
      <c r="A45" s="13" t="s">
        <v>46</v>
      </c>
      <c r="B45" s="14" t="n">
        <v>24</v>
      </c>
      <c r="C45" s="15" t="n">
        <v>10000</v>
      </c>
      <c r="D45" s="15" t="n">
        <v>5000</v>
      </c>
    </row>
    <row r="46" customFormat="false" ht="17.9" hidden="false" customHeight="false" outlineLevel="0" collapsed="false">
      <c r="A46" s="13" t="s">
        <v>47</v>
      </c>
      <c r="B46" s="14" t="n">
        <v>25</v>
      </c>
      <c r="C46" s="15" t="n">
        <v>20000</v>
      </c>
      <c r="D46" s="15" t="n">
        <v>30000</v>
      </c>
    </row>
    <row r="47" customFormat="false" ht="17.9" hidden="false" customHeight="false" outlineLevel="0" collapsed="false">
      <c r="A47" s="13" t="s">
        <v>48</v>
      </c>
      <c r="B47" s="14" t="n">
        <v>26</v>
      </c>
      <c r="C47" s="15" t="n">
        <v>4000</v>
      </c>
      <c r="D47" s="15" t="n">
        <v>3000</v>
      </c>
    </row>
    <row r="48" customFormat="false" ht="17.9" hidden="false" customHeight="false" outlineLevel="0" collapsed="false">
      <c r="A48" s="13" t="s">
        <v>49</v>
      </c>
      <c r="B48" s="14" t="n">
        <v>27</v>
      </c>
      <c r="C48" s="15" t="n">
        <v>18000</v>
      </c>
      <c r="D48" s="15" t="n">
        <v>20000</v>
      </c>
    </row>
    <row r="49" customFormat="false" ht="17.9" hidden="false" customHeight="false" outlineLevel="0" collapsed="false">
      <c r="A49" s="17"/>
      <c r="B49" s="12"/>
      <c r="C49" s="18" t="n">
        <f aca="false">SUM(C42:C48)</f>
        <v>216000</v>
      </c>
      <c r="D49" s="18" t="n">
        <f aca="false">SUM(D42:D48)</f>
        <v>195000</v>
      </c>
    </row>
    <row r="50" customFormat="false" ht="15.75" hidden="false" customHeight="false" outlineLevel="0" collapsed="false">
      <c r="A50" s="11" t="s">
        <v>50</v>
      </c>
      <c r="B50" s="12"/>
      <c r="C50" s="17"/>
      <c r="D50" s="17"/>
    </row>
    <row r="51" customFormat="false" ht="17.9" hidden="false" customHeight="false" outlineLevel="0" collapsed="false">
      <c r="A51" s="13" t="s">
        <v>43</v>
      </c>
      <c r="B51" s="14" t="n">
        <v>28</v>
      </c>
      <c r="C51" s="15" t="n">
        <v>60000</v>
      </c>
      <c r="D51" s="15" t="n">
        <v>55000</v>
      </c>
    </row>
    <row r="52" customFormat="false" ht="17.9" hidden="false" customHeight="false" outlineLevel="0" collapsed="false">
      <c r="A52" s="13" t="s">
        <v>51</v>
      </c>
      <c r="B52" s="14" t="n">
        <v>29</v>
      </c>
      <c r="C52" s="15" t="n">
        <v>2000</v>
      </c>
      <c r="D52" s="15" t="n">
        <v>20000</v>
      </c>
    </row>
    <row r="53" customFormat="false" ht="17.9" hidden="false" customHeight="false" outlineLevel="0" collapsed="false">
      <c r="A53" s="13" t="s">
        <v>52</v>
      </c>
      <c r="B53" s="14" t="n">
        <v>30</v>
      </c>
      <c r="C53" s="15" t="n">
        <v>100</v>
      </c>
      <c r="D53" s="15" t="n">
        <v>500</v>
      </c>
    </row>
    <row r="54" customFormat="false" ht="17.9" hidden="false" customHeight="false" outlineLevel="0" collapsed="false">
      <c r="A54" s="13" t="s">
        <v>44</v>
      </c>
      <c r="B54" s="14" t="n">
        <v>31</v>
      </c>
      <c r="C54" s="15" t="n">
        <v>20000</v>
      </c>
      <c r="D54" s="15" t="n">
        <v>15000</v>
      </c>
    </row>
    <row r="55" customFormat="false" ht="17.9" hidden="false" customHeight="false" outlineLevel="0" collapsed="false">
      <c r="A55" s="13" t="s">
        <v>45</v>
      </c>
      <c r="B55" s="14" t="n">
        <v>32</v>
      </c>
      <c r="C55" s="15" t="n">
        <v>7000</v>
      </c>
      <c r="D55" s="15" t="n">
        <v>5000</v>
      </c>
    </row>
    <row r="56" customFormat="false" ht="17.9" hidden="false" customHeight="false" outlineLevel="0" collapsed="false">
      <c r="A56" s="13" t="s">
        <v>48</v>
      </c>
      <c r="B56" s="14" t="n">
        <v>33</v>
      </c>
      <c r="C56" s="15" t="n">
        <v>3000</v>
      </c>
      <c r="D56" s="15" t="n">
        <v>2000</v>
      </c>
    </row>
    <row r="57" customFormat="false" ht="17.9" hidden="false" customHeight="false" outlineLevel="0" collapsed="false">
      <c r="A57" s="13" t="s">
        <v>49</v>
      </c>
      <c r="B57" s="14" t="n">
        <v>34</v>
      </c>
      <c r="C57" s="15" t="n">
        <v>20000</v>
      </c>
      <c r="D57" s="15" t="n">
        <v>15000</v>
      </c>
    </row>
    <row r="58" customFormat="false" ht="33.15" hidden="false" customHeight="false" outlineLevel="0" collapsed="false">
      <c r="A58" s="13" t="s">
        <v>53</v>
      </c>
      <c r="B58" s="12"/>
      <c r="C58" s="15" t="n">
        <v>100</v>
      </c>
      <c r="D58" s="15" t="n">
        <v>200</v>
      </c>
    </row>
    <row r="59" customFormat="false" ht="15" hidden="false" customHeight="false" outlineLevel="0" collapsed="false">
      <c r="A59" s="11"/>
      <c r="B59" s="12"/>
      <c r="C59" s="18" t="n">
        <f aca="false">SUM(C51:C58)</f>
        <v>112200</v>
      </c>
      <c r="D59" s="18" t="n">
        <f aca="false">SUM(D51:D58)</f>
        <v>112700</v>
      </c>
      <c r="K59" s="21"/>
      <c r="L59" s="21"/>
    </row>
    <row r="60" customFormat="false" ht="15" hidden="false" customHeight="false" outlineLevel="0" collapsed="false">
      <c r="A60" s="11" t="s">
        <v>33</v>
      </c>
      <c r="B60" s="12"/>
      <c r="C60" s="18" t="n">
        <f aca="false">C59+C49+C40</f>
        <v>459400</v>
      </c>
      <c r="D60" s="18" t="n">
        <f aca="false">D59+D49+D40</f>
        <v>415750</v>
      </c>
      <c r="K60" s="22"/>
      <c r="L60" s="22"/>
    </row>
    <row r="61" customFormat="false" ht="24.75" hidden="false" customHeight="true" outlineLevel="0" collapsed="false">
      <c r="A61" s="23"/>
      <c r="B61" s="23"/>
      <c r="C61" s="23"/>
      <c r="D61" s="23"/>
      <c r="K61" s="24"/>
      <c r="L61" s="24"/>
    </row>
    <row r="62" customFormat="false" ht="12.75" hidden="false" customHeight="false" outlineLevel="0" collapsed="false">
      <c r="K62" s="24"/>
      <c r="L62" s="24"/>
    </row>
    <row r="63" customFormat="false" ht="12.75" hidden="false" customHeight="false" outlineLevel="0" collapsed="false">
      <c r="K63" s="24"/>
      <c r="L63" s="24"/>
    </row>
    <row r="64" customFormat="false" ht="12.75" hidden="false" customHeight="false" outlineLevel="0" collapsed="false">
      <c r="K64" s="24"/>
    </row>
    <row r="65" customFormat="false" ht="12.75" hidden="false" customHeight="false" outlineLevel="0" collapsed="false">
      <c r="K65" s="24"/>
    </row>
    <row r="66" customFormat="false" ht="12.75" hidden="false" customHeight="false" outlineLevel="0" collapsed="false">
      <c r="K66" s="24"/>
      <c r="L66" s="2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D1"/>
    <mergeCell ref="K59:L59"/>
    <mergeCell ref="A61:D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LibreOffice/7.6.6.3$Linux_X86_64 LibreOffice_project/60$Build-3</Application>
  <AppVersion>15.0000</AppVersion>
  <Company>VW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2023-03-13T16:43:30Z</dcterms:created>
  <dc:creator/>
  <dc:description/>
  <dc:language>de-DE</dc:language>
  <cp:lastModifiedBy/>
  <dcterms:modified xsi:type="dcterms:W3CDTF">2024-04-21T19:32:01Z</dcterms:modified>
  <cp:revision>6</cp:revision>
  <dc:subject>AR22</dc:subject>
  <dc:title>VOLKSWAGEN KONZERN – GESCHÄFTSBERICHT 2022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